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7\årsmöte\"/>
    </mc:Choice>
  </mc:AlternateContent>
  <xr:revisionPtr revIDLastSave="0" documentId="13_ncr:1_{1068EC7A-D587-422A-86FB-F777142FFEB0}" xr6:coauthVersionLast="28" xr6:coauthVersionMax="28" xr10:uidLastSave="{00000000-0000-0000-0000-000000000000}"/>
  <bookViews>
    <workbookView xWindow="0" yWindow="0" windowWidth="23040" windowHeight="9048" xr2:uid="{7FDECF2D-CECF-4477-A6A0-36C90953B47B}"/>
  </bookViews>
  <sheets>
    <sheet name="balan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7" i="2"/>
  <c r="C41" i="2"/>
  <c r="E35" i="2"/>
  <c r="C33" i="2"/>
  <c r="E29" i="2"/>
  <c r="C29" i="2"/>
  <c r="C35" i="2" s="1"/>
  <c r="E13" i="2"/>
  <c r="E11" i="2"/>
  <c r="C11" i="2"/>
  <c r="C13" i="2" s="1"/>
</calcChain>
</file>

<file path=xl/sharedStrings.xml><?xml version="1.0" encoding="utf-8"?>
<sst xmlns="http://schemas.openxmlformats.org/spreadsheetml/2006/main" count="42" uniqueCount="28">
  <si>
    <t>Balansräkning 2017</t>
  </si>
  <si>
    <t>Lövvivelns samfällighetsförening</t>
  </si>
  <si>
    <t>Tillgångar</t>
  </si>
  <si>
    <t>Kassa och bank</t>
  </si>
  <si>
    <t>Kontantkassa</t>
  </si>
  <si>
    <t>Plusgiro</t>
  </si>
  <si>
    <t>Bank</t>
  </si>
  <si>
    <t>Övriga fordringar</t>
  </si>
  <si>
    <t>Summa omsättningstillgångar</t>
  </si>
  <si>
    <t>Summa tillgångar</t>
  </si>
  <si>
    <t>Skulder och eget kapital</t>
  </si>
  <si>
    <t>Eget kapital</t>
  </si>
  <si>
    <t>Reservfond</t>
  </si>
  <si>
    <t>gemensamhetsanläggning 3</t>
  </si>
  <si>
    <t>gemensamhetsanläggning 4</t>
  </si>
  <si>
    <t>Balanserat resultat</t>
  </si>
  <si>
    <t>kabeltv</t>
  </si>
  <si>
    <t>Årets resultat</t>
  </si>
  <si>
    <t>gemensamhetsanlägging 4</t>
  </si>
  <si>
    <t>Summa eget kapital</t>
  </si>
  <si>
    <t>Kortfristiga skulder</t>
  </si>
  <si>
    <t>Övriga kortfristiga skulder</t>
  </si>
  <si>
    <t>Summa kortfristiga skulder</t>
  </si>
  <si>
    <t>Summa skulder och eget kapital</t>
  </si>
  <si>
    <t>Gemensamhetsanläggning 3</t>
  </si>
  <si>
    <t>Summa</t>
  </si>
  <si>
    <t>Gemensamhetsanläggning 4</t>
  </si>
  <si>
    <t>Kabeltv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</si>
</sst>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2BD07-A220-470C-82E7-CF7319C11EA6}">
  <sheetPr>
    <pageSetUpPr fitToPage="1"/>
  </sheetPr>
  <dimension ref="A1:M60"/>
  <sheetViews>
    <sheetView tabSelected="1" topLeftCell="A37" workbookViewId="0">
      <selection activeCell="C56" sqref="C56"/>
    </sheetView>
  </sheetViews>
  <sheetFormatPr defaultColWidth="8.88671875" defaultRowHeight="13.8" x14ac:dyDescent="0.25"/>
  <cols>
    <col min="1" max="1" width="45.33203125" style="2" customWidth="1"/>
    <col min="2" max="2" width="8.88671875" style="2"/>
    <col min="3" max="3" width="11.33203125" style="2" bestFit="1" customWidth="1"/>
    <col min="4" max="4" width="8.88671875" style="2"/>
    <col min="5" max="5" width="11.33203125" style="2" bestFit="1" customWidth="1"/>
    <col min="6" max="16384" width="8.88671875" style="2"/>
  </cols>
  <sheetData>
    <row r="1" spans="1:12" ht="20.399999999999999" x14ac:dyDescent="0.35">
      <c r="A1" s="1" t="s">
        <v>0</v>
      </c>
    </row>
    <row r="2" spans="1:12" ht="21" x14ac:dyDescent="0.4">
      <c r="A2" s="1" t="s">
        <v>1</v>
      </c>
      <c r="C2" s="1">
        <v>2017</v>
      </c>
      <c r="D2" s="3"/>
      <c r="E2" s="1">
        <v>2016</v>
      </c>
    </row>
    <row r="4" spans="1:12" ht="21" x14ac:dyDescent="0.4">
      <c r="A4" s="3" t="s">
        <v>2</v>
      </c>
      <c r="D4" s="2">
        <v>2017</v>
      </c>
      <c r="F4" s="2">
        <v>2016</v>
      </c>
    </row>
    <row r="6" spans="1:12" ht="21" x14ac:dyDescent="0.4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2" t="s">
        <v>4</v>
      </c>
      <c r="B7" s="4"/>
      <c r="C7" s="4">
        <v>199.06</v>
      </c>
      <c r="D7" s="4"/>
      <c r="E7" s="4">
        <v>199</v>
      </c>
      <c r="F7" s="4"/>
      <c r="G7" s="4"/>
      <c r="H7" s="4"/>
      <c r="I7" s="4"/>
      <c r="J7" s="4"/>
      <c r="K7" s="4"/>
      <c r="L7" s="4"/>
    </row>
    <row r="8" spans="1:12" x14ac:dyDescent="0.25">
      <c r="A8" s="2" t="s">
        <v>5</v>
      </c>
      <c r="B8" s="4"/>
      <c r="C8" s="4">
        <v>83230.14</v>
      </c>
      <c r="D8" s="4"/>
      <c r="E8" s="4">
        <v>89121</v>
      </c>
      <c r="F8" s="4"/>
      <c r="G8" s="4"/>
      <c r="H8" s="4"/>
      <c r="I8" s="4"/>
      <c r="J8" s="4"/>
      <c r="K8" s="4"/>
      <c r="L8" s="4"/>
    </row>
    <row r="9" spans="1:12" x14ac:dyDescent="0.25">
      <c r="A9" s="2" t="s">
        <v>6</v>
      </c>
      <c r="B9" s="4"/>
      <c r="C9" s="4">
        <v>90390</v>
      </c>
      <c r="D9" s="4"/>
      <c r="E9" s="4">
        <v>91640</v>
      </c>
      <c r="F9" s="4"/>
      <c r="G9" s="4"/>
      <c r="H9" s="4"/>
      <c r="I9" s="4"/>
      <c r="J9" s="4"/>
      <c r="K9" s="4"/>
      <c r="L9" s="4"/>
    </row>
    <row r="10" spans="1:12" x14ac:dyDescent="0.25">
      <c r="A10" s="2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1" x14ac:dyDescent="0.4">
      <c r="A11" s="3" t="s">
        <v>8</v>
      </c>
      <c r="B11" s="4"/>
      <c r="C11" s="4">
        <f>SUM(C7:C10)</f>
        <v>173819.2</v>
      </c>
      <c r="D11" s="4"/>
      <c r="E11" s="4">
        <f>SUM(E7:E10)</f>
        <v>180960</v>
      </c>
      <c r="F11" s="4"/>
      <c r="G11" s="4"/>
      <c r="H11" s="4"/>
      <c r="I11" s="4"/>
      <c r="J11" s="4"/>
      <c r="K11" s="4"/>
      <c r="L11" s="4"/>
    </row>
    <row r="12" spans="1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0.399999999999999" x14ac:dyDescent="0.35">
      <c r="A13" s="1" t="s">
        <v>9</v>
      </c>
      <c r="B13" s="4"/>
      <c r="C13" s="5">
        <f>SUM(C11)</f>
        <v>173819.2</v>
      </c>
      <c r="D13" s="4"/>
      <c r="E13" s="5">
        <f>SUM(E11)</f>
        <v>180960</v>
      </c>
      <c r="F13" s="4"/>
      <c r="G13" s="4"/>
      <c r="H13" s="4"/>
      <c r="I13" s="4"/>
      <c r="J13" s="4"/>
      <c r="K13" s="4"/>
      <c r="L13" s="4"/>
    </row>
    <row r="14" spans="1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0.399999999999999" x14ac:dyDescent="0.35">
      <c r="A15" s="1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ht="20.399999999999999" x14ac:dyDescent="0.35">
      <c r="A17" s="1" t="s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 x14ac:dyDescent="0.25">
      <c r="A18" s="6" t="s">
        <v>12</v>
      </c>
      <c r="B18" s="4"/>
      <c r="C18" s="4">
        <v>119999.6</v>
      </c>
      <c r="D18" s="4"/>
      <c r="E18" s="4">
        <v>120000</v>
      </c>
      <c r="F18" s="4"/>
      <c r="G18" s="4"/>
      <c r="H18" s="4"/>
      <c r="I18" s="4"/>
      <c r="J18" s="4"/>
      <c r="K18" s="4"/>
      <c r="L18" s="4"/>
    </row>
    <row r="19" spans="1:13" x14ac:dyDescent="0.25">
      <c r="A19" s="2" t="s">
        <v>13</v>
      </c>
      <c r="B19" s="4"/>
      <c r="C19" s="4"/>
      <c r="D19" s="4">
        <v>60000</v>
      </c>
      <c r="E19" s="4"/>
      <c r="F19" s="4">
        <v>60000</v>
      </c>
      <c r="G19" s="4"/>
      <c r="H19" s="4"/>
      <c r="I19" s="4"/>
      <c r="J19" s="4"/>
      <c r="K19" s="4"/>
      <c r="L19" s="4"/>
    </row>
    <row r="20" spans="1:13" x14ac:dyDescent="0.25">
      <c r="A20" s="2" t="s">
        <v>14</v>
      </c>
      <c r="B20" s="4"/>
      <c r="C20" s="4"/>
      <c r="D20" s="4">
        <v>60000</v>
      </c>
      <c r="E20" s="4"/>
      <c r="F20" s="4">
        <v>60000</v>
      </c>
      <c r="G20" s="4"/>
      <c r="H20" s="4"/>
      <c r="I20" s="4"/>
      <c r="J20" s="4"/>
      <c r="K20" s="4"/>
      <c r="L20" s="4"/>
    </row>
    <row r="21" spans="1:13" x14ac:dyDescent="0.25">
      <c r="A21" s="6" t="s">
        <v>15</v>
      </c>
      <c r="B21" s="4"/>
      <c r="C21" s="4">
        <v>67669.03</v>
      </c>
      <c r="D21" s="4"/>
      <c r="E21" s="4">
        <v>40282</v>
      </c>
      <c r="F21" s="4"/>
      <c r="G21" s="4"/>
      <c r="H21" s="4"/>
      <c r="I21" s="4"/>
      <c r="J21" s="4"/>
      <c r="K21" s="4"/>
      <c r="L21" s="4"/>
    </row>
    <row r="22" spans="1:13" x14ac:dyDescent="0.25">
      <c r="A22" s="2" t="s">
        <v>13</v>
      </c>
      <c r="B22" s="4"/>
      <c r="C22" s="4"/>
      <c r="D22" s="4">
        <v>-26311</v>
      </c>
      <c r="E22" s="4"/>
      <c r="F22" s="4">
        <v>-36886</v>
      </c>
      <c r="G22" s="4"/>
      <c r="H22" s="4"/>
      <c r="I22" s="4"/>
      <c r="J22" s="4"/>
      <c r="K22" s="4"/>
      <c r="L22" s="4"/>
    </row>
    <row r="23" spans="1:13" x14ac:dyDescent="0.25">
      <c r="A23" s="2" t="s">
        <v>14</v>
      </c>
      <c r="B23" s="4"/>
      <c r="C23" s="4"/>
      <c r="D23" s="4">
        <v>79558</v>
      </c>
      <c r="E23" s="4"/>
      <c r="F23" s="4">
        <v>61053</v>
      </c>
      <c r="G23" s="4"/>
      <c r="H23" s="4"/>
      <c r="I23" s="4"/>
      <c r="J23" s="4"/>
      <c r="K23" s="4"/>
      <c r="L23" s="4"/>
    </row>
    <row r="24" spans="1:13" x14ac:dyDescent="0.25">
      <c r="A24" s="2" t="s">
        <v>16</v>
      </c>
      <c r="B24" s="4"/>
      <c r="C24" s="4"/>
      <c r="D24" s="4">
        <v>14422</v>
      </c>
      <c r="E24" s="4"/>
      <c r="F24" s="4">
        <v>16115</v>
      </c>
      <c r="G24" s="4"/>
      <c r="H24" s="4"/>
      <c r="I24" s="4"/>
      <c r="J24" s="4"/>
      <c r="K24" s="4"/>
      <c r="L24" s="4"/>
    </row>
    <row r="25" spans="1:13" x14ac:dyDescent="0.25">
      <c r="A25" s="6" t="s">
        <v>17</v>
      </c>
      <c r="B25" s="4"/>
      <c r="C25" s="4">
        <v>-11740.43</v>
      </c>
      <c r="D25" s="4"/>
      <c r="E25" s="4">
        <v>27387</v>
      </c>
      <c r="F25" s="4"/>
      <c r="G25" s="4"/>
      <c r="H25" s="4"/>
      <c r="I25" s="4"/>
      <c r="J25" s="4"/>
      <c r="K25" s="7"/>
      <c r="L25" s="7"/>
      <c r="M25" s="6"/>
    </row>
    <row r="26" spans="1:13" x14ac:dyDescent="0.25">
      <c r="A26" s="2" t="s">
        <v>13</v>
      </c>
      <c r="B26" s="4"/>
      <c r="C26" s="4"/>
      <c r="D26" s="4">
        <v>-36730.43</v>
      </c>
      <c r="E26" s="4"/>
      <c r="F26" s="4">
        <v>10575</v>
      </c>
      <c r="G26" s="4"/>
      <c r="H26" s="4"/>
      <c r="I26" s="4"/>
      <c r="J26" s="4"/>
      <c r="K26" s="4"/>
      <c r="L26" s="4"/>
    </row>
    <row r="27" spans="1:13" x14ac:dyDescent="0.25">
      <c r="A27" s="2" t="s">
        <v>18</v>
      </c>
      <c r="B27" s="4"/>
      <c r="C27" s="4"/>
      <c r="D27" s="4">
        <v>19778</v>
      </c>
      <c r="E27" s="4"/>
      <c r="F27" s="4">
        <v>18505</v>
      </c>
      <c r="G27" s="4"/>
      <c r="H27" s="4"/>
      <c r="I27" s="4"/>
      <c r="J27" s="4"/>
      <c r="K27" s="4"/>
      <c r="L27" s="4"/>
    </row>
    <row r="28" spans="1:13" x14ac:dyDescent="0.25">
      <c r="A28" s="2" t="s">
        <v>16</v>
      </c>
      <c r="B28" s="4"/>
      <c r="C28" s="4"/>
      <c r="D28" s="4">
        <v>5212</v>
      </c>
      <c r="E28" s="4"/>
      <c r="F28" s="4">
        <v>-1693</v>
      </c>
      <c r="G28" s="4"/>
      <c r="H28" s="4"/>
      <c r="I28" s="4"/>
      <c r="J28" s="4"/>
      <c r="K28" s="4"/>
      <c r="L28" s="4"/>
    </row>
    <row r="29" spans="1:13" ht="20.399999999999999" x14ac:dyDescent="0.35">
      <c r="A29" s="1" t="s">
        <v>19</v>
      </c>
      <c r="B29" s="4"/>
      <c r="C29" s="5">
        <f>SUM(C18:C28)</f>
        <v>175928.2</v>
      </c>
      <c r="D29" s="4"/>
      <c r="E29" s="5">
        <f>SUM(E18:E28)</f>
        <v>187669</v>
      </c>
      <c r="F29" s="4"/>
      <c r="G29" s="4"/>
      <c r="H29" s="4"/>
      <c r="I29" s="4"/>
      <c r="J29" s="4"/>
      <c r="K29" s="4"/>
      <c r="L29" s="4"/>
    </row>
    <row r="30" spans="1:13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ht="21" x14ac:dyDescent="0.4">
      <c r="A31" s="3" t="s">
        <v>20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2" t="s">
        <v>21</v>
      </c>
      <c r="B32" s="4"/>
      <c r="C32" s="4">
        <v>2109</v>
      </c>
      <c r="D32" s="4"/>
      <c r="E32" s="4">
        <v>6709</v>
      </c>
      <c r="F32" s="4"/>
      <c r="G32" s="4"/>
      <c r="H32" s="4"/>
      <c r="I32" s="4"/>
      <c r="J32" s="4"/>
      <c r="K32" s="4"/>
      <c r="L32" s="4"/>
    </row>
    <row r="33" spans="1:12" ht="21" x14ac:dyDescent="0.4">
      <c r="A33" s="3" t="s">
        <v>22</v>
      </c>
      <c r="B33" s="4"/>
      <c r="C33" s="5">
        <f>SUM(C32)</f>
        <v>2109</v>
      </c>
      <c r="D33" s="4"/>
      <c r="E33" s="5">
        <v>6709</v>
      </c>
      <c r="F33" s="4"/>
      <c r="G33" s="4"/>
      <c r="H33" s="4"/>
      <c r="I33" s="4"/>
      <c r="J33" s="4"/>
      <c r="K33" s="4"/>
      <c r="L33" s="4"/>
    </row>
    <row r="34" spans="1:12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20.399999999999999" x14ac:dyDescent="0.35">
      <c r="A35" s="1" t="s">
        <v>23</v>
      </c>
      <c r="B35" s="4"/>
      <c r="C35" s="5">
        <f>SUM(C29-C33)</f>
        <v>173819.2</v>
      </c>
      <c r="D35" s="4"/>
      <c r="E35" s="5">
        <f>SUM(E29-E33)</f>
        <v>180960</v>
      </c>
      <c r="F35" s="4"/>
      <c r="G35" s="4"/>
      <c r="H35" s="4"/>
      <c r="I35" s="4"/>
      <c r="J35" s="4"/>
      <c r="K35" s="4"/>
      <c r="L35" s="4"/>
    </row>
    <row r="36" spans="1:12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2" t="s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2" t="s">
        <v>12</v>
      </c>
      <c r="B38" s="4"/>
      <c r="C38" s="4">
        <v>60000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2" t="s">
        <v>15</v>
      </c>
      <c r="B39" s="4"/>
      <c r="C39" s="4">
        <v>-26311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2" t="s">
        <v>17</v>
      </c>
      <c r="B40" s="4"/>
      <c r="C40" s="4">
        <v>-36730.43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2" t="s">
        <v>25</v>
      </c>
      <c r="B41" s="4"/>
      <c r="C41" s="4">
        <f>SUM(C38:C40)</f>
        <v>-3041.4300000000003</v>
      </c>
      <c r="D41" s="4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2" t="s">
        <v>26</v>
      </c>
    </row>
    <row r="44" spans="1:12" x14ac:dyDescent="0.25">
      <c r="A44" s="2" t="s">
        <v>12</v>
      </c>
      <c r="C44" s="4">
        <v>60000</v>
      </c>
    </row>
    <row r="45" spans="1:12" s="4" customFormat="1" x14ac:dyDescent="0.25">
      <c r="A45" s="4" t="s">
        <v>15</v>
      </c>
      <c r="C45" s="4">
        <v>79558</v>
      </c>
    </row>
    <row r="46" spans="1:12" s="4" customFormat="1" x14ac:dyDescent="0.25">
      <c r="A46" s="4" t="s">
        <v>17</v>
      </c>
      <c r="C46" s="4">
        <v>19778</v>
      </c>
    </row>
    <row r="47" spans="1:12" s="4" customFormat="1" x14ac:dyDescent="0.25">
      <c r="A47" s="4" t="s">
        <v>25</v>
      </c>
      <c r="C47" s="4">
        <f>SUM(C44:C46)</f>
        <v>159336</v>
      </c>
    </row>
    <row r="48" spans="1:12" s="4" customFormat="1" x14ac:dyDescent="0.25"/>
    <row r="49" spans="1:3" s="4" customFormat="1" x14ac:dyDescent="0.25">
      <c r="A49" s="4" t="s">
        <v>27</v>
      </c>
    </row>
    <row r="50" spans="1:3" s="4" customFormat="1" x14ac:dyDescent="0.25">
      <c r="A50" s="4" t="s">
        <v>15</v>
      </c>
      <c r="C50" s="4">
        <v>14422</v>
      </c>
    </row>
    <row r="51" spans="1:3" s="4" customFormat="1" x14ac:dyDescent="0.25">
      <c r="A51" s="4" t="s">
        <v>17</v>
      </c>
      <c r="C51" s="4">
        <v>5212</v>
      </c>
    </row>
    <row r="52" spans="1:3" s="4" customFormat="1" x14ac:dyDescent="0.25">
      <c r="A52" s="4" t="s">
        <v>25</v>
      </c>
      <c r="C52" s="4">
        <f>SUM(C50:C51)</f>
        <v>19634</v>
      </c>
    </row>
    <row r="53" spans="1:3" s="4" customFormat="1" x14ac:dyDescent="0.25"/>
    <row r="54" spans="1:3" s="4" customFormat="1" x14ac:dyDescent="0.25"/>
    <row r="55" spans="1:3" s="4" customFormat="1" x14ac:dyDescent="0.25"/>
    <row r="56" spans="1:3" s="4" customFormat="1" x14ac:dyDescent="0.25"/>
    <row r="57" spans="1:3" s="4" customFormat="1" x14ac:dyDescent="0.25"/>
    <row r="58" spans="1:3" s="4" customFormat="1" x14ac:dyDescent="0.25"/>
    <row r="59" spans="1:3" s="4" customFormat="1" x14ac:dyDescent="0.25"/>
    <row r="60" spans="1:3" s="4" customFormat="1" x14ac:dyDescent="0.25"/>
  </sheetData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dcterms:created xsi:type="dcterms:W3CDTF">2018-03-07T08:19:15Z</dcterms:created>
  <dcterms:modified xsi:type="dcterms:W3CDTF">2018-03-07T08:54:27Z</dcterms:modified>
</cp:coreProperties>
</file>