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asse\OneDrive\Documents\Privat\erstaviksvägen\"/>
    </mc:Choice>
  </mc:AlternateContent>
  <xr:revisionPtr revIDLastSave="0" documentId="13_ncr:1_{AEE83A46-235D-49F5-943D-C0E8B7F5696F}" xr6:coauthVersionLast="45" xr6:coauthVersionMax="45" xr10:uidLastSave="{00000000-0000-0000-0000-000000000000}"/>
  <bookViews>
    <workbookView xWindow="11565" yWindow="-21240" windowWidth="27105" windowHeight="19770" tabRatio="500" xr2:uid="{00000000-000D-0000-FFFF-FFFF00000000}"/>
  </bookViews>
  <sheets>
    <sheet name="Blad1" sheetId="1" r:id="rId1"/>
  </sheets>
  <definedNames>
    <definedName name="_xlnm._FilterDatabase" localSheetId="0" hidden="1">Blad1!$A$13:$H$38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39" i="1" l="1"/>
  <c r="D10" i="1"/>
  <c r="E39" i="1"/>
  <c r="E10" i="1"/>
  <c r="F39" i="1"/>
  <c r="G39" i="1"/>
  <c r="H39" i="1"/>
  <c r="G10" i="1"/>
  <c r="H10" i="1"/>
  <c r="F10" i="1"/>
  <c r="G40" i="1" l="1"/>
  <c r="D40" i="1"/>
  <c r="F40" i="1"/>
  <c r="H40" i="1"/>
  <c r="E40" i="1"/>
</calcChain>
</file>

<file path=xl/sharedStrings.xml><?xml version="1.0" encoding="utf-8"?>
<sst xmlns="http://schemas.openxmlformats.org/spreadsheetml/2006/main" count="52" uniqueCount="51">
  <si>
    <t>Bredband</t>
    <phoneticPr fontId="1" type="noConversion"/>
  </si>
  <si>
    <t>Bidrag gåvor</t>
    <phoneticPr fontId="1" type="noConversion"/>
  </si>
  <si>
    <t>Hushållsopor</t>
    <phoneticPr fontId="1" type="noConversion"/>
  </si>
  <si>
    <t>Pappershämtning</t>
    <phoneticPr fontId="1" type="noConversion"/>
  </si>
  <si>
    <t>Container</t>
    <phoneticPr fontId="1" type="noConversion"/>
  </si>
  <si>
    <t>Löner</t>
    <phoneticPr fontId="1" type="noConversion"/>
  </si>
  <si>
    <t>Summa kostnader</t>
    <phoneticPr fontId="1" type="noConversion"/>
  </si>
  <si>
    <t>Avskrivning byggnad</t>
    <phoneticPr fontId="1" type="noConversion"/>
  </si>
  <si>
    <t>(budget)</t>
    <phoneticPr fontId="1" type="noConversion"/>
  </si>
  <si>
    <t>Räntekostnader</t>
    <phoneticPr fontId="1" type="noConversion"/>
  </si>
  <si>
    <t>Bankkostnader</t>
    <phoneticPr fontId="1" type="noConversion"/>
  </si>
  <si>
    <t>Erstaviksvägens Samfällighetsförening</t>
    <phoneticPr fontId="1" type="noConversion"/>
  </si>
  <si>
    <t>Avgifter</t>
    <phoneticPr fontId="1" type="noConversion"/>
  </si>
  <si>
    <t>Övriga intäkter</t>
    <phoneticPr fontId="1" type="noConversion"/>
  </si>
  <si>
    <t>Summa intäkter</t>
    <phoneticPr fontId="1" type="noConversion"/>
  </si>
  <si>
    <t>Kostnader</t>
    <phoneticPr fontId="1" type="noConversion"/>
  </si>
  <si>
    <t>Snöröjning</t>
    <phoneticPr fontId="1" type="noConversion"/>
  </si>
  <si>
    <t>Försäkring</t>
    <phoneticPr fontId="1" type="noConversion"/>
  </si>
  <si>
    <t>Budget 2019</t>
    <phoneticPr fontId="1" type="noConversion"/>
  </si>
  <si>
    <t>Utfall 2018</t>
    <phoneticPr fontId="1" type="noConversion"/>
  </si>
  <si>
    <t>Utfall 2017</t>
    <phoneticPr fontId="1" type="noConversion"/>
  </si>
  <si>
    <t>El förbrukning + nät</t>
    <phoneticPr fontId="1" type="noConversion"/>
  </si>
  <si>
    <t>Vatten</t>
    <phoneticPr fontId="1" type="noConversion"/>
  </si>
  <si>
    <t>Värme</t>
    <phoneticPr fontId="1" type="noConversion"/>
  </si>
  <si>
    <t>Villaägarna, Lantmäteriet</t>
    <phoneticPr fontId="1" type="noConversion"/>
  </si>
  <si>
    <t>Trivselkommiten</t>
    <phoneticPr fontId="1" type="noConversion"/>
  </si>
  <si>
    <t>Reparation, underhåll</t>
    <phoneticPr fontId="1" type="noConversion"/>
  </si>
  <si>
    <t>Serviceavtal UC</t>
  </si>
  <si>
    <t>Utemiljö</t>
  </si>
  <si>
    <t>Avlopp och dagvattenledningar</t>
  </si>
  <si>
    <t>Utfall 2019</t>
  </si>
  <si>
    <t>Konton</t>
  </si>
  <si>
    <t>Intäkter</t>
  </si>
  <si>
    <t>Ekonomitornet</t>
  </si>
  <si>
    <t>Elhandel</t>
  </si>
  <si>
    <t>Övriga förvaltningskostnader</t>
  </si>
  <si>
    <t>Redovisningstjänster</t>
  </si>
  <si>
    <t>Sociala avgifter 31,42</t>
  </si>
  <si>
    <t>Sociala avgifter 10,21</t>
  </si>
  <si>
    <t>Resultat</t>
  </si>
  <si>
    <t xml:space="preserve">Övriga externa kostnader </t>
  </si>
  <si>
    <t>Budget 2020</t>
  </si>
  <si>
    <t>Nytt avtal från 1/7</t>
  </si>
  <si>
    <t>Villaägarna</t>
  </si>
  <si>
    <t>Trivselkommiten</t>
  </si>
  <si>
    <t>Avser växter kan läggas antingen eget konto eller läggs i 4300</t>
  </si>
  <si>
    <t>Ligger denna kostnad i 4640 då containern kommer från Nacka vatten och avfall</t>
  </si>
  <si>
    <t>Budget 2020 (Tkr) samt 2017-2019</t>
  </si>
  <si>
    <t>Enbart avtalet</t>
  </si>
  <si>
    <t>Soprummet för 20-42 bör tidningshämtningen minskas och kartong ökas.</t>
  </si>
  <si>
    <t>Corona många hemma samt inkl hushållssopor och container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</si>
</sst>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4"/>
      <name val="Verdana"/>
    </font>
    <font>
      <sz val="8"/>
      <name val="Verdana"/>
      <family val="2"/>
    </font>
    <font>
      <b/>
      <sz val="18"/>
      <name val="Verdana"/>
      <family val="2"/>
    </font>
    <font>
      <sz val="14"/>
      <name val="Verdan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0" xfId="0" applyFont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/>
    <xf numFmtId="0" fontId="0" fillId="0" borderId="1" xfId="0" applyBorder="1" applyAlignment="1"/>
    <xf numFmtId="0" fontId="0" fillId="0" borderId="8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3"/>
  <sheetViews>
    <sheetView tabSelected="1" topLeftCell="A4" zoomScale="71" zoomScaleNormal="71" workbookViewId="0">
      <selection activeCell="D13" sqref="D13"/>
    </sheetView>
  </sheetViews>
  <sheetFormatPr defaultColWidth="10.6640625" defaultRowHeight="17.649999999999999" x14ac:dyDescent="0.45"/>
  <cols>
    <col min="1" max="1" width="17.7890625" bestFit="1" customWidth="1"/>
    <col min="2" max="2" width="12.6640625" customWidth="1"/>
    <col min="3" max="3" width="25.5390625" bestFit="1" customWidth="1"/>
    <col min="4" max="4" width="15.7890625" bestFit="1" customWidth="1"/>
    <col min="5" max="8" width="15" customWidth="1"/>
  </cols>
  <sheetData>
    <row r="1" spans="1:9" ht="22.9" x14ac:dyDescent="0.6">
      <c r="B1" s="32" t="s">
        <v>11</v>
      </c>
      <c r="C1" s="32"/>
      <c r="D1" s="32"/>
      <c r="E1" s="32"/>
      <c r="F1" s="32"/>
      <c r="G1" s="32"/>
    </row>
    <row r="3" spans="1:9" ht="22.9" x14ac:dyDescent="0.6">
      <c r="B3" s="32" t="s">
        <v>47</v>
      </c>
      <c r="C3" s="32"/>
      <c r="D3" s="32"/>
      <c r="E3" s="32"/>
      <c r="F3" s="32"/>
      <c r="G3" s="32"/>
    </row>
    <row r="5" spans="1:9" ht="22.9" x14ac:dyDescent="0.6">
      <c r="D5" s="19" t="s">
        <v>41</v>
      </c>
      <c r="E5" s="19" t="s">
        <v>30</v>
      </c>
      <c r="F5" s="6" t="s">
        <v>18</v>
      </c>
      <c r="G5" s="6" t="s">
        <v>19</v>
      </c>
      <c r="H5" s="6" t="s">
        <v>20</v>
      </c>
    </row>
    <row r="6" spans="1:9" ht="22.9" x14ac:dyDescent="0.6">
      <c r="A6" s="6" t="s">
        <v>31</v>
      </c>
      <c r="B6" s="6" t="s">
        <v>31</v>
      </c>
      <c r="C6" s="3"/>
      <c r="D6" s="3"/>
      <c r="E6" s="20"/>
      <c r="F6" s="3"/>
      <c r="G6" s="3" t="s">
        <v>8</v>
      </c>
      <c r="H6" s="4"/>
    </row>
    <row r="7" spans="1:9" ht="22.9" x14ac:dyDescent="0.6">
      <c r="A7" s="6" t="s">
        <v>33</v>
      </c>
      <c r="B7" s="6" t="s">
        <v>32</v>
      </c>
      <c r="C7" s="4"/>
      <c r="D7" s="4"/>
      <c r="E7" s="20"/>
      <c r="F7" s="4"/>
      <c r="G7" s="4"/>
      <c r="H7" s="4"/>
    </row>
    <row r="8" spans="1:9" x14ac:dyDescent="0.45">
      <c r="A8" s="3">
        <v>3000</v>
      </c>
      <c r="B8" s="3">
        <v>3810</v>
      </c>
      <c r="C8" s="4" t="s">
        <v>12</v>
      </c>
      <c r="D8" s="3">
        <v>750</v>
      </c>
      <c r="E8" s="3">
        <v>1000</v>
      </c>
      <c r="F8" s="3">
        <v>1000</v>
      </c>
      <c r="G8" s="3">
        <v>1000</v>
      </c>
      <c r="H8" s="3">
        <v>982.5</v>
      </c>
    </row>
    <row r="9" spans="1:9" ht="18" thickBot="1" x14ac:dyDescent="0.5">
      <c r="A9" s="3">
        <v>3010</v>
      </c>
      <c r="B9" s="3">
        <v>3811</v>
      </c>
      <c r="C9" s="9" t="s">
        <v>13</v>
      </c>
      <c r="D9" s="8"/>
      <c r="E9" s="8">
        <v>0.2</v>
      </c>
      <c r="F9" s="8"/>
      <c r="G9" s="8"/>
      <c r="H9" s="8">
        <v>2</v>
      </c>
    </row>
    <row r="10" spans="1:9" ht="18" thickBot="1" x14ac:dyDescent="0.5">
      <c r="A10" s="3"/>
      <c r="B10" s="17"/>
      <c r="C10" s="11" t="s">
        <v>14</v>
      </c>
      <c r="D10" s="21">
        <f>SUM(D8:D9)</f>
        <v>750</v>
      </c>
      <c r="E10" s="21">
        <f>SUM(E8:E9)</f>
        <v>1000.2</v>
      </c>
      <c r="F10" s="12">
        <f>SUM(F8:F9)</f>
        <v>1000</v>
      </c>
      <c r="G10" s="12">
        <f t="shared" ref="G10:H10" si="0">SUM(G8:G9)</f>
        <v>1000</v>
      </c>
      <c r="H10" s="13">
        <f t="shared" si="0"/>
        <v>984.5</v>
      </c>
    </row>
    <row r="11" spans="1:9" x14ac:dyDescent="0.45">
      <c r="A11" s="2"/>
      <c r="B11" s="2"/>
      <c r="D11" s="2"/>
      <c r="E11" s="2"/>
      <c r="F11" s="2"/>
      <c r="G11" s="2"/>
      <c r="H11" s="2"/>
    </row>
    <row r="12" spans="1:9" ht="22.9" x14ac:dyDescent="0.6">
      <c r="A12" s="3"/>
      <c r="B12" s="6" t="s">
        <v>15</v>
      </c>
      <c r="C12" s="4"/>
      <c r="D12" s="3"/>
      <c r="E12" s="3"/>
      <c r="F12" s="3"/>
      <c r="G12" s="3"/>
      <c r="H12" s="3"/>
    </row>
    <row r="13" spans="1:9" x14ac:dyDescent="0.45">
      <c r="A13" s="3">
        <v>4110</v>
      </c>
      <c r="B13" s="18">
        <v>6645</v>
      </c>
      <c r="C13" s="14" t="s">
        <v>27</v>
      </c>
      <c r="D13" s="22">
        <v>6</v>
      </c>
      <c r="E13" s="22">
        <v>3.7</v>
      </c>
      <c r="F13" s="3">
        <v>10</v>
      </c>
      <c r="G13" s="3">
        <v>7</v>
      </c>
      <c r="H13" s="3"/>
      <c r="I13" s="16" t="s">
        <v>48</v>
      </c>
    </row>
    <row r="14" spans="1:9" x14ac:dyDescent="0.45">
      <c r="A14" s="3">
        <v>4120</v>
      </c>
      <c r="B14" s="3">
        <v>7755</v>
      </c>
      <c r="C14" s="5" t="s">
        <v>16</v>
      </c>
      <c r="D14" s="3">
        <v>20</v>
      </c>
      <c r="E14" s="3">
        <v>16.100000000000001</v>
      </c>
      <c r="F14" s="3">
        <v>40</v>
      </c>
      <c r="G14" s="3">
        <v>34</v>
      </c>
      <c r="H14" s="3">
        <v>22</v>
      </c>
    </row>
    <row r="15" spans="1:9" x14ac:dyDescent="0.45">
      <c r="A15" s="3">
        <v>4300</v>
      </c>
      <c r="B15" s="3">
        <v>6641</v>
      </c>
      <c r="C15" s="7" t="s">
        <v>26</v>
      </c>
      <c r="D15" s="18">
        <v>35</v>
      </c>
      <c r="E15" s="18">
        <v>33.5</v>
      </c>
      <c r="F15" s="3">
        <v>100</v>
      </c>
      <c r="G15" s="3">
        <v>45</v>
      </c>
      <c r="H15" s="3">
        <v>9</v>
      </c>
    </row>
    <row r="16" spans="1:9" x14ac:dyDescent="0.45">
      <c r="A16" s="3">
        <v>4610</v>
      </c>
      <c r="B16" s="3">
        <v>6295</v>
      </c>
      <c r="C16" s="5" t="s">
        <v>23</v>
      </c>
      <c r="D16" s="3">
        <v>320</v>
      </c>
      <c r="E16" s="3">
        <v>315.5</v>
      </c>
      <c r="F16" s="3">
        <v>330</v>
      </c>
      <c r="G16" s="3">
        <v>365</v>
      </c>
      <c r="H16" s="3">
        <v>322</v>
      </c>
    </row>
    <row r="17" spans="1:9" x14ac:dyDescent="0.45">
      <c r="A17" s="3">
        <v>4620</v>
      </c>
      <c r="B17" s="3">
        <v>7752</v>
      </c>
      <c r="C17" s="5" t="s">
        <v>3</v>
      </c>
      <c r="D17" s="3">
        <v>15</v>
      </c>
      <c r="E17" s="3">
        <v>14.2</v>
      </c>
      <c r="F17" s="3">
        <v>15</v>
      </c>
      <c r="G17" s="3">
        <v>15</v>
      </c>
      <c r="H17" s="3">
        <v>15</v>
      </c>
      <c r="I17" s="16" t="s">
        <v>49</v>
      </c>
    </row>
    <row r="18" spans="1:9" x14ac:dyDescent="0.45">
      <c r="A18" s="3">
        <v>4630</v>
      </c>
      <c r="B18" s="3">
        <v>6212</v>
      </c>
      <c r="C18" s="5" t="s">
        <v>21</v>
      </c>
      <c r="D18" s="3">
        <v>25</v>
      </c>
      <c r="E18" s="3">
        <v>23.6</v>
      </c>
      <c r="F18" s="3">
        <v>35</v>
      </c>
      <c r="G18" s="3">
        <v>37</v>
      </c>
      <c r="H18" s="3">
        <v>29</v>
      </c>
    </row>
    <row r="19" spans="1:9" x14ac:dyDescent="0.45">
      <c r="A19" s="3">
        <v>4640</v>
      </c>
      <c r="B19" s="3">
        <v>6280</v>
      </c>
      <c r="C19" s="5" t="s">
        <v>22</v>
      </c>
      <c r="D19" s="23">
        <v>150</v>
      </c>
      <c r="E19" s="3">
        <v>146.30000000000001</v>
      </c>
      <c r="F19" s="3">
        <v>120</v>
      </c>
      <c r="G19" s="3">
        <v>112</v>
      </c>
      <c r="H19" s="3">
        <v>114</v>
      </c>
      <c r="I19" s="16" t="s">
        <v>50</v>
      </c>
    </row>
    <row r="20" spans="1:9" x14ac:dyDescent="0.45">
      <c r="A20" s="3">
        <v>4650</v>
      </c>
      <c r="B20" s="3">
        <v>6655</v>
      </c>
      <c r="C20" s="5" t="s">
        <v>0</v>
      </c>
      <c r="D20" s="3">
        <v>89</v>
      </c>
      <c r="E20" s="3">
        <v>74.900000000000006</v>
      </c>
      <c r="F20" s="3">
        <v>75</v>
      </c>
      <c r="G20" s="3">
        <v>75</v>
      </c>
      <c r="H20" s="3">
        <v>75</v>
      </c>
      <c r="I20" s="16" t="s">
        <v>42</v>
      </c>
    </row>
    <row r="21" spans="1:9" x14ac:dyDescent="0.45">
      <c r="A21" s="3">
        <v>4660</v>
      </c>
      <c r="B21" s="3"/>
      <c r="C21" s="15" t="s">
        <v>34</v>
      </c>
      <c r="D21" s="23">
        <v>12</v>
      </c>
      <c r="E21" s="3">
        <v>10.6</v>
      </c>
      <c r="F21" s="3"/>
      <c r="G21" s="3"/>
      <c r="H21" s="3"/>
    </row>
    <row r="22" spans="1:9" x14ac:dyDescent="0.45">
      <c r="A22" s="3">
        <v>6310</v>
      </c>
      <c r="B22" s="3">
        <v>7770</v>
      </c>
      <c r="C22" s="5" t="s">
        <v>17</v>
      </c>
      <c r="D22" s="3">
        <v>6</v>
      </c>
      <c r="E22" s="3">
        <v>5.5</v>
      </c>
      <c r="F22" s="3">
        <v>6</v>
      </c>
      <c r="G22" s="3">
        <v>5</v>
      </c>
      <c r="H22" s="3">
        <v>5</v>
      </c>
    </row>
    <row r="23" spans="1:9" x14ac:dyDescent="0.45">
      <c r="A23" s="3">
        <v>6490</v>
      </c>
      <c r="B23" s="3"/>
      <c r="C23" s="15" t="s">
        <v>35</v>
      </c>
      <c r="D23" s="23">
        <v>4</v>
      </c>
      <c r="E23" s="3">
        <v>3.6</v>
      </c>
      <c r="F23" s="3"/>
      <c r="G23" s="3"/>
      <c r="H23" s="3"/>
      <c r="I23" s="16" t="s">
        <v>43</v>
      </c>
    </row>
    <row r="24" spans="1:9" x14ac:dyDescent="0.45">
      <c r="A24" s="3">
        <v>6530</v>
      </c>
      <c r="B24" s="3"/>
      <c r="C24" s="15" t="s">
        <v>36</v>
      </c>
      <c r="D24" s="23">
        <v>32</v>
      </c>
      <c r="E24" s="3">
        <v>29.2</v>
      </c>
      <c r="F24" s="3"/>
      <c r="G24" s="3"/>
      <c r="H24" s="3"/>
    </row>
    <row r="25" spans="1:9" x14ac:dyDescent="0.45">
      <c r="A25" s="3">
        <v>6570</v>
      </c>
      <c r="B25" s="3">
        <v>8170</v>
      </c>
      <c r="C25" s="24" t="s">
        <v>10</v>
      </c>
      <c r="D25" s="26">
        <v>2</v>
      </c>
      <c r="E25" s="26">
        <v>1.3</v>
      </c>
      <c r="F25" s="3">
        <v>1</v>
      </c>
      <c r="G25" s="3">
        <v>1</v>
      </c>
      <c r="H25" s="3"/>
    </row>
    <row r="26" spans="1:9" x14ac:dyDescent="0.45">
      <c r="A26" s="3">
        <v>6991</v>
      </c>
      <c r="B26" s="3"/>
      <c r="C26" s="15" t="s">
        <v>40</v>
      </c>
      <c r="D26" s="23">
        <v>5</v>
      </c>
      <c r="E26" s="3">
        <v>2.8</v>
      </c>
      <c r="F26" s="3"/>
      <c r="G26" s="3"/>
      <c r="H26" s="3"/>
      <c r="I26" s="16" t="s">
        <v>44</v>
      </c>
    </row>
    <row r="27" spans="1:9" x14ac:dyDescent="0.45">
      <c r="A27" s="3">
        <v>6993</v>
      </c>
      <c r="B27" s="3">
        <v>7693</v>
      </c>
      <c r="C27" s="5" t="s">
        <v>1</v>
      </c>
      <c r="D27" s="3">
        <v>1</v>
      </c>
      <c r="E27" s="3">
        <v>0.6</v>
      </c>
      <c r="F27" s="3">
        <v>2</v>
      </c>
      <c r="G27" s="3">
        <v>1</v>
      </c>
      <c r="H27" s="3"/>
    </row>
    <row r="28" spans="1:9" x14ac:dyDescent="0.45">
      <c r="A28" s="3">
        <v>7010</v>
      </c>
      <c r="B28" s="3">
        <v>5010</v>
      </c>
      <c r="C28" s="5" t="s">
        <v>5</v>
      </c>
      <c r="D28" s="3">
        <v>0</v>
      </c>
      <c r="E28" s="3">
        <v>3.8</v>
      </c>
      <c r="F28" s="3">
        <v>25</v>
      </c>
      <c r="G28" s="3">
        <v>24</v>
      </c>
      <c r="H28" s="3">
        <v>25</v>
      </c>
    </row>
    <row r="29" spans="1:9" x14ac:dyDescent="0.45">
      <c r="A29" s="3">
        <v>7510</v>
      </c>
      <c r="B29" s="3">
        <v>5610</v>
      </c>
      <c r="C29" s="15" t="s">
        <v>37</v>
      </c>
      <c r="D29" s="23">
        <v>0</v>
      </c>
      <c r="E29" s="3">
        <v>0.5</v>
      </c>
      <c r="F29" s="3">
        <v>5</v>
      </c>
      <c r="G29" s="3">
        <v>4</v>
      </c>
      <c r="H29" s="3">
        <v>4</v>
      </c>
    </row>
    <row r="30" spans="1:9" x14ac:dyDescent="0.45">
      <c r="A30" s="3">
        <v>7520</v>
      </c>
      <c r="B30" s="3"/>
      <c r="C30" s="15" t="s">
        <v>38</v>
      </c>
      <c r="D30" s="23">
        <v>0</v>
      </c>
      <c r="E30" s="3">
        <v>0.2</v>
      </c>
      <c r="F30" s="3"/>
      <c r="G30" s="3"/>
      <c r="H30" s="3"/>
    </row>
    <row r="31" spans="1:9" x14ac:dyDescent="0.45">
      <c r="A31" s="3">
        <v>7820</v>
      </c>
      <c r="B31" s="3">
        <v>7830</v>
      </c>
      <c r="C31" s="5" t="s">
        <v>7</v>
      </c>
      <c r="D31" s="3">
        <v>93</v>
      </c>
      <c r="E31" s="3">
        <v>93.4</v>
      </c>
      <c r="F31" s="3">
        <v>93</v>
      </c>
      <c r="G31" s="3">
        <v>93</v>
      </c>
      <c r="H31" s="3">
        <v>93</v>
      </c>
    </row>
    <row r="32" spans="1:9" x14ac:dyDescent="0.45">
      <c r="A32" s="3">
        <v>8410</v>
      </c>
      <c r="B32" s="3">
        <v>8120</v>
      </c>
      <c r="C32" s="5" t="s">
        <v>9</v>
      </c>
      <c r="D32" s="3">
        <v>7</v>
      </c>
      <c r="E32" s="3">
        <v>7.1</v>
      </c>
      <c r="F32" s="3">
        <v>9</v>
      </c>
      <c r="G32" s="3">
        <v>9</v>
      </c>
      <c r="H32" s="3"/>
    </row>
    <row r="33" spans="1:9" x14ac:dyDescent="0.45">
      <c r="A33" s="3"/>
      <c r="B33" s="3">
        <v>6510</v>
      </c>
      <c r="C33" s="7" t="s">
        <v>24</v>
      </c>
      <c r="D33" s="18"/>
      <c r="E33" s="18"/>
      <c r="F33" s="3">
        <v>4</v>
      </c>
      <c r="G33" s="3">
        <v>4</v>
      </c>
      <c r="H33" s="3"/>
    </row>
    <row r="34" spans="1:9" x14ac:dyDescent="0.45">
      <c r="A34" s="3"/>
      <c r="B34" s="3">
        <v>6570</v>
      </c>
      <c r="C34" s="5" t="s">
        <v>25</v>
      </c>
      <c r="D34" s="3"/>
      <c r="E34" s="3"/>
      <c r="F34" s="3">
        <v>15</v>
      </c>
      <c r="G34" s="3">
        <v>15</v>
      </c>
      <c r="H34" s="3">
        <v>11</v>
      </c>
    </row>
    <row r="35" spans="1:9" x14ac:dyDescent="0.45">
      <c r="A35" s="3"/>
      <c r="B35" s="3">
        <v>6646</v>
      </c>
      <c r="C35" s="15" t="s">
        <v>28</v>
      </c>
      <c r="D35" s="23">
        <v>35</v>
      </c>
      <c r="E35" s="23"/>
      <c r="F35" s="3">
        <v>50</v>
      </c>
      <c r="G35" s="3">
        <v>20</v>
      </c>
      <c r="H35" s="3"/>
      <c r="I35" s="16" t="s">
        <v>45</v>
      </c>
    </row>
    <row r="36" spans="1:9" x14ac:dyDescent="0.45">
      <c r="A36" s="3"/>
      <c r="B36" s="3">
        <v>6651</v>
      </c>
      <c r="C36" s="15" t="s">
        <v>29</v>
      </c>
      <c r="D36" s="23"/>
      <c r="E36" s="23"/>
      <c r="F36" s="3">
        <v>10</v>
      </c>
      <c r="G36" s="3">
        <v>0</v>
      </c>
      <c r="H36" s="3">
        <v>0</v>
      </c>
    </row>
    <row r="37" spans="1:9" x14ac:dyDescent="0.45">
      <c r="A37" s="23"/>
      <c r="B37" s="3">
        <v>7751</v>
      </c>
      <c r="C37" s="5" t="s">
        <v>2</v>
      </c>
      <c r="D37" s="10"/>
      <c r="E37" s="10"/>
      <c r="F37" s="10">
        <v>40</v>
      </c>
      <c r="G37" s="10">
        <v>35</v>
      </c>
      <c r="H37" s="10">
        <v>30</v>
      </c>
    </row>
    <row r="38" spans="1:9" ht="18" thickBot="1" x14ac:dyDescent="0.5">
      <c r="A38" s="3"/>
      <c r="B38" s="3">
        <v>7753</v>
      </c>
      <c r="C38" s="25" t="s">
        <v>4</v>
      </c>
      <c r="D38" s="8"/>
      <c r="E38" s="8"/>
      <c r="F38" s="8">
        <v>15</v>
      </c>
      <c r="G38" s="8">
        <v>11</v>
      </c>
      <c r="H38" s="8">
        <v>14</v>
      </c>
      <c r="I38" s="16" t="s">
        <v>46</v>
      </c>
    </row>
    <row r="39" spans="1:9" x14ac:dyDescent="0.45">
      <c r="A39" s="10"/>
      <c r="B39" s="27"/>
      <c r="C39" s="28" t="s">
        <v>6</v>
      </c>
      <c r="D39" s="29">
        <f>SUM(D13:D38)</f>
        <v>857</v>
      </c>
      <c r="E39" s="29">
        <f>SUM(E13:E38)</f>
        <v>786.40000000000009</v>
      </c>
      <c r="F39" s="30">
        <f>SUM(F13:F38)</f>
        <v>1000</v>
      </c>
      <c r="G39" s="30">
        <f>SUM(G13:G38)</f>
        <v>912</v>
      </c>
      <c r="H39" s="31">
        <f>SUM(H13:H36)</f>
        <v>724</v>
      </c>
    </row>
    <row r="40" spans="1:9" x14ac:dyDescent="0.45">
      <c r="A40" s="4"/>
      <c r="B40" s="5"/>
      <c r="C40" s="15" t="s">
        <v>39</v>
      </c>
      <c r="D40" s="3">
        <f>D10-D39</f>
        <v>-107</v>
      </c>
      <c r="E40" s="3">
        <f>E10-E39</f>
        <v>213.79999999999995</v>
      </c>
      <c r="F40" s="3">
        <f>F10-F39</f>
        <v>0</v>
      </c>
      <c r="G40" s="3">
        <f>G10-G39</f>
        <v>88</v>
      </c>
      <c r="H40" s="3">
        <f>H10-H39</f>
        <v>260.5</v>
      </c>
    </row>
    <row r="41" spans="1:9" x14ac:dyDescent="0.45">
      <c r="B41" s="1"/>
      <c r="C41" s="2"/>
      <c r="D41" s="2"/>
      <c r="E41" s="2"/>
      <c r="F41" s="2"/>
      <c r="G41" s="2"/>
    </row>
    <row r="42" spans="1:9" x14ac:dyDescent="0.45">
      <c r="B42" s="1"/>
      <c r="C42" s="2"/>
      <c r="D42" s="2"/>
      <c r="E42" s="2"/>
      <c r="F42" s="2"/>
      <c r="G42" s="2"/>
    </row>
    <row r="43" spans="1:9" x14ac:dyDescent="0.45">
      <c r="B43" s="1"/>
      <c r="C43" s="2"/>
      <c r="D43" s="2"/>
      <c r="E43" s="2"/>
      <c r="F43" s="2"/>
      <c r="G43" s="2"/>
    </row>
    <row r="44" spans="1:9" x14ac:dyDescent="0.45">
      <c r="B44" s="1"/>
      <c r="C44" s="2"/>
      <c r="D44" s="2"/>
      <c r="E44" s="2"/>
      <c r="F44" s="2"/>
      <c r="G44" s="2"/>
    </row>
    <row r="45" spans="1:9" x14ac:dyDescent="0.45">
      <c r="B45" s="1"/>
      <c r="C45" s="2"/>
      <c r="D45" s="2"/>
      <c r="E45" s="2"/>
      <c r="F45" s="2"/>
      <c r="G45" s="2"/>
    </row>
    <row r="46" spans="1:9" x14ac:dyDescent="0.45">
      <c r="B46" s="1"/>
      <c r="C46" s="2"/>
      <c r="D46" s="2"/>
      <c r="E46" s="2"/>
      <c r="F46" s="2"/>
      <c r="G46" s="2"/>
    </row>
    <row r="47" spans="1:9" x14ac:dyDescent="0.45">
      <c r="B47" s="1"/>
      <c r="C47" s="2"/>
      <c r="D47" s="2"/>
      <c r="E47" s="2"/>
      <c r="F47" s="2"/>
      <c r="G47" s="2"/>
    </row>
    <row r="48" spans="1:9" x14ac:dyDescent="0.45">
      <c r="B48" s="1"/>
      <c r="C48" s="2"/>
      <c r="D48" s="2"/>
      <c r="E48" s="2"/>
      <c r="F48" s="2"/>
      <c r="G48" s="2"/>
    </row>
    <row r="49" spans="2:7" x14ac:dyDescent="0.45">
      <c r="B49" s="1"/>
      <c r="C49" s="2"/>
      <c r="D49" s="2"/>
      <c r="E49" s="2"/>
      <c r="F49" s="2"/>
      <c r="G49" s="2"/>
    </row>
    <row r="50" spans="2:7" x14ac:dyDescent="0.45">
      <c r="B50" s="1"/>
      <c r="C50" s="2"/>
      <c r="D50" s="2"/>
      <c r="E50" s="2"/>
      <c r="F50" s="2"/>
      <c r="G50" s="2"/>
    </row>
    <row r="51" spans="2:7" x14ac:dyDescent="0.45">
      <c r="B51" s="1"/>
      <c r="C51" s="2"/>
      <c r="D51" s="2"/>
      <c r="E51" s="2"/>
      <c r="F51" s="2"/>
      <c r="G51" s="2"/>
    </row>
    <row r="52" spans="2:7" x14ac:dyDescent="0.45">
      <c r="B52" s="1"/>
      <c r="C52" s="2"/>
      <c r="D52" s="2"/>
      <c r="E52" s="2"/>
      <c r="F52" s="2"/>
      <c r="G52" s="2"/>
    </row>
    <row r="53" spans="2:7" x14ac:dyDescent="0.45">
      <c r="B53" s="1"/>
      <c r="C53" s="2"/>
      <c r="D53" s="2"/>
      <c r="E53" s="2"/>
      <c r="F53" s="2"/>
      <c r="G53" s="2"/>
    </row>
    <row r="54" spans="2:7" x14ac:dyDescent="0.45">
      <c r="B54" s="1"/>
      <c r="C54" s="2"/>
      <c r="D54" s="2"/>
      <c r="E54" s="2"/>
      <c r="F54" s="2"/>
      <c r="G54" s="2"/>
    </row>
    <row r="55" spans="2:7" x14ac:dyDescent="0.45">
      <c r="B55" s="1"/>
      <c r="C55" s="2"/>
      <c r="D55" s="2"/>
      <c r="E55" s="2"/>
      <c r="F55" s="2"/>
      <c r="G55" s="2"/>
    </row>
    <row r="56" spans="2:7" x14ac:dyDescent="0.45">
      <c r="B56" s="1"/>
      <c r="C56" s="2"/>
      <c r="D56" s="2"/>
      <c r="E56" s="2"/>
      <c r="F56" s="2"/>
      <c r="G56" s="2"/>
    </row>
    <row r="57" spans="2:7" x14ac:dyDescent="0.45">
      <c r="B57" s="1"/>
      <c r="C57" s="2"/>
      <c r="D57" s="2"/>
      <c r="E57" s="2"/>
      <c r="F57" s="2"/>
      <c r="G57" s="2"/>
    </row>
    <row r="58" spans="2:7" x14ac:dyDescent="0.45">
      <c r="C58" s="2"/>
      <c r="D58" s="2"/>
      <c r="E58" s="2"/>
      <c r="F58" s="2"/>
      <c r="G58" s="2"/>
    </row>
    <row r="59" spans="2:7" x14ac:dyDescent="0.45">
      <c r="C59" s="2"/>
      <c r="D59" s="2"/>
      <c r="E59" s="2"/>
      <c r="F59" s="2"/>
      <c r="G59" s="2"/>
    </row>
    <row r="60" spans="2:7" x14ac:dyDescent="0.45">
      <c r="C60" s="2"/>
      <c r="D60" s="2"/>
      <c r="E60" s="2"/>
      <c r="F60" s="2"/>
      <c r="G60" s="2"/>
    </row>
    <row r="61" spans="2:7" x14ac:dyDescent="0.45">
      <c r="C61" s="2"/>
      <c r="D61" s="2"/>
      <c r="E61" s="2"/>
      <c r="F61" s="2"/>
      <c r="G61" s="2"/>
    </row>
    <row r="62" spans="2:7" x14ac:dyDescent="0.45">
      <c r="C62" s="2"/>
      <c r="D62" s="2"/>
      <c r="E62" s="2"/>
      <c r="F62" s="2"/>
      <c r="G62" s="2"/>
    </row>
    <row r="63" spans="2:7" x14ac:dyDescent="0.45">
      <c r="C63" s="2"/>
      <c r="D63" s="2"/>
      <c r="E63" s="2"/>
      <c r="F63" s="2"/>
      <c r="G63" s="2"/>
    </row>
  </sheetData>
  <mergeCells count="2">
    <mergeCell ref="B3:G3"/>
    <mergeCell ref="B1:G1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christer arnesson</dc:creator>
  <cp:lastModifiedBy>Lars Bjurman</cp:lastModifiedBy>
  <dcterms:created xsi:type="dcterms:W3CDTF">2018-10-05T12:14:36Z</dcterms:created>
  <dcterms:modified xsi:type="dcterms:W3CDTF">2020-04-27T17:42:19Z</dcterms:modified>
</cp:coreProperties>
</file>